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<sst xmlns="http://schemas.openxmlformats.org/spreadsheetml/2006/main" count="92" uniqueCount="48">
  <si>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Мероприятия программы</t>
  </si>
  <si>
    <t>Исполнители программ</t>
  </si>
  <si>
    <t>Сведения об объемах, источниках и формах финансирования</t>
  </si>
  <si>
    <t>Объем финансирования (тыс.рублей)</t>
  </si>
  <si>
    <t>Источники финансирования</t>
  </si>
  <si>
    <t>всего</t>
  </si>
  <si>
    <t>1.</t>
  </si>
  <si>
    <t>Организация работы пришкольных оздоровительных лагерей с дневным пребыванием</t>
  </si>
  <si>
    <t>МКОУ СОШ</t>
  </si>
  <si>
    <t>П.Терней</t>
  </si>
  <si>
    <t>Местный бюджет (ежегодно вносить изменения)</t>
  </si>
  <si>
    <t>П.Пластун</t>
  </si>
  <si>
    <t>С.Малая Кема</t>
  </si>
  <si>
    <t>С.Амгу</t>
  </si>
  <si>
    <t>С.Максимовка</t>
  </si>
  <si>
    <t>П.Светлая</t>
  </si>
  <si>
    <t>Итого:</t>
  </si>
  <si>
    <t>Организация трудоустройства несовершенно-</t>
  </si>
  <si>
    <t>МКОУ СОШ с.</t>
  </si>
  <si>
    <t>Усть-Соболевка</t>
  </si>
  <si>
    <t>Управление образования АТМР</t>
  </si>
  <si>
    <t>Проведение детских творческих площадок для детей Тернейского района</t>
  </si>
  <si>
    <t>Укрепление материально-технической базы пришкольных лагерей (игровой материал, спортивный инвентарь и др.)</t>
  </si>
  <si>
    <t>Организация и проведение районного смотра-конкурса на лучшую организацию летней оздоровительной кампании</t>
  </si>
  <si>
    <t>Итого по программе:</t>
  </si>
  <si>
    <t>МКОУ СОШ с.Усть-Соболевка</t>
  </si>
  <si>
    <t>МКОУ СОШ с. Максимовка</t>
  </si>
  <si>
    <t>МКОУ СОШ с. Перетычиха</t>
  </si>
  <si>
    <t>МКОУ СОШ с. Агзу</t>
  </si>
  <si>
    <t>Организация спортивных соревнований, дворовых площадок, туристических походов, экскурсий, конкурсов, выставок, эколого-краеведческой деятельности</t>
  </si>
  <si>
    <t>МКОУ СОШ п.Терней</t>
  </si>
  <si>
    <t>Всего:</t>
  </si>
  <si>
    <t>Перечень программных мероприятий</t>
  </si>
  <si>
    <t xml:space="preserve">
Приложение 
к муниципальной целевой программе «Организация оздоровления, отдыха и занятости детей и подростков  Тернейского муниципального района
 на 2016-2018 годы»
</t>
  </si>
  <si>
    <t>2016- 2018</t>
  </si>
  <si>
    <t>МКОУ СОШ с.Перетычиха</t>
  </si>
  <si>
    <t>Сроки выполнения</t>
  </si>
  <si>
    <t>№ п/п</t>
  </si>
  <si>
    <t>Бюджетополучатель средств</t>
  </si>
  <si>
    <t>МКОУ ООШ с. Самарга</t>
  </si>
  <si>
    <t>МКОУ СОШ с.Агзу</t>
  </si>
  <si>
    <t>МКОУ ООШ с.Самарга</t>
  </si>
  <si>
    <t>Управление образования АТМР, КГКУ «Центр занятости населения Тернейского района», общеобразовательные учреждения Тернейского МР, МКОУ ДОД ЦДТ</t>
  </si>
  <si>
    <t>МКОУ ДОД ЦДТ п.Терней</t>
  </si>
  <si>
    <t>Отдел молодежи и туризма АТМР, Управление образования АТМР</t>
  </si>
  <si>
    <t>Управление образования АТМР, общеобразовательные учреждения АТМР</t>
  </si>
  <si>
    <t>Управление образования АТМР, ГГБУЗ "Пластунская РБ", ОСЗН, отдел опеки, отдел надзорной деятельности по Тернейскому МР УНД ГУ МЧС России по ПК, общеобразовательные учреждения Тернейского МР</t>
  </si>
  <si>
    <t>Управление образования АТМР, ГГБУЗ "Пластунская РБ", ОСЗН, отдел опеки, отдел надзорной деятельности по Тернейскому МР УНД ГУ МЧС России по ПК, управление по развитию физической культуры и спорта АТМР, отдел молодежи и туризма АТМР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</si>
</sst>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vertical="top" wrapText="1"/>
    </xf>
    <xf numFmtId="0" fontId="2" fillId="1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10" borderId="13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26">
      <selection activeCell="B23" sqref="B23:B38"/>
    </sheetView>
  </sheetViews>
  <sheetFormatPr defaultColWidth="9.140625" defaultRowHeight="15"/>
  <cols>
    <col min="1" max="1" width="8.00390625" style="0" customWidth="1"/>
    <col min="2" max="2" width="17.00390625" style="0" customWidth="1"/>
    <col min="3" max="3" width="16.28125" style="0" customWidth="1"/>
    <col min="4" max="4" width="11.28125" style="0" customWidth="1"/>
    <col min="5" max="5" width="20.00390625" style="0" customWidth="1"/>
    <col min="6" max="6" width="12.8515625" style="0" bestFit="1" customWidth="1"/>
    <col min="10" max="10" width="25.28125" style="0" customWidth="1"/>
  </cols>
  <sheetData>
    <row r="1" spans="8:11" ht="107.25" customHeight="1">
      <c r="H1" s="29" t="s">
        <v>33</v>
      </c>
      <c r="I1" s="29"/>
      <c r="J1" s="29"/>
      <c r="K1" s="19"/>
    </row>
    <row r="2" spans="1:11" ht="31.5" customHeight="1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5"/>
    </row>
    <row r="3" spans="1:10" ht="13.5" customHeight="1">
      <c r="A3" s="22" t="s">
        <v>37</v>
      </c>
      <c r="B3" s="21" t="s">
        <v>0</v>
      </c>
      <c r="C3" s="21" t="s">
        <v>1</v>
      </c>
      <c r="D3" s="22" t="s">
        <v>36</v>
      </c>
      <c r="E3" s="22" t="s">
        <v>38</v>
      </c>
      <c r="F3" s="21" t="s">
        <v>2</v>
      </c>
      <c r="G3" s="21"/>
      <c r="H3" s="21"/>
      <c r="I3" s="21"/>
      <c r="J3" s="21"/>
    </row>
    <row r="4" spans="1:10" ht="16.5" customHeight="1">
      <c r="A4" s="23"/>
      <c r="B4" s="21"/>
      <c r="C4" s="21"/>
      <c r="D4" s="23"/>
      <c r="E4" s="23"/>
      <c r="F4" s="21" t="s">
        <v>3</v>
      </c>
      <c r="G4" s="21"/>
      <c r="H4" s="21"/>
      <c r="I4" s="21"/>
      <c r="J4" s="21" t="s">
        <v>4</v>
      </c>
    </row>
    <row r="5" spans="1:10" ht="15" customHeight="1">
      <c r="A5" s="24"/>
      <c r="B5" s="21"/>
      <c r="C5" s="21"/>
      <c r="D5" s="24"/>
      <c r="E5" s="24"/>
      <c r="F5" s="12" t="s">
        <v>5</v>
      </c>
      <c r="G5" s="11">
        <v>2016</v>
      </c>
      <c r="H5" s="11">
        <v>2017</v>
      </c>
      <c r="I5" s="11">
        <v>2018</v>
      </c>
      <c r="J5" s="21"/>
    </row>
    <row r="6" spans="1:10" ht="17.25" customHeight="1">
      <c r="A6" s="31" t="s">
        <v>6</v>
      </c>
      <c r="B6" s="32" t="s">
        <v>7</v>
      </c>
      <c r="C6" s="30" t="s">
        <v>46</v>
      </c>
      <c r="D6" s="34" t="s">
        <v>34</v>
      </c>
      <c r="E6" s="8" t="s">
        <v>8</v>
      </c>
      <c r="F6" s="25">
        <f>G6+H6+I6</f>
        <v>650.04</v>
      </c>
      <c r="G6" s="21">
        <v>216.68</v>
      </c>
      <c r="H6" s="21">
        <v>216.68</v>
      </c>
      <c r="I6" s="21">
        <v>216.68</v>
      </c>
      <c r="J6" s="22" t="s">
        <v>10</v>
      </c>
    </row>
    <row r="7" spans="1:10" ht="18.75" customHeight="1">
      <c r="A7" s="31"/>
      <c r="B7" s="32"/>
      <c r="C7" s="30"/>
      <c r="D7" s="34"/>
      <c r="E7" s="9" t="s">
        <v>9</v>
      </c>
      <c r="F7" s="25"/>
      <c r="G7" s="21"/>
      <c r="H7" s="21"/>
      <c r="I7" s="21"/>
      <c r="J7" s="23"/>
    </row>
    <row r="8" spans="1:10" ht="15.75" customHeight="1">
      <c r="A8" s="31"/>
      <c r="B8" s="32"/>
      <c r="C8" s="30"/>
      <c r="D8" s="34"/>
      <c r="E8" s="8" t="s">
        <v>8</v>
      </c>
      <c r="F8" s="25">
        <f>G8+H8+I8</f>
        <v>797.8199999999999</v>
      </c>
      <c r="G8" s="21">
        <v>265.94</v>
      </c>
      <c r="H8" s="21">
        <v>265.94</v>
      </c>
      <c r="I8" s="21">
        <v>265.94</v>
      </c>
      <c r="J8" s="23"/>
    </row>
    <row r="9" spans="1:10" ht="17.25" customHeight="1">
      <c r="A9" s="31"/>
      <c r="B9" s="32"/>
      <c r="C9" s="30"/>
      <c r="D9" s="34"/>
      <c r="E9" s="10" t="s">
        <v>11</v>
      </c>
      <c r="F9" s="25"/>
      <c r="G9" s="21"/>
      <c r="H9" s="21"/>
      <c r="I9" s="21"/>
      <c r="J9" s="23"/>
    </row>
    <row r="10" spans="1:10" ht="13.5" customHeight="1">
      <c r="A10" s="31"/>
      <c r="B10" s="32"/>
      <c r="C10" s="30"/>
      <c r="D10" s="34"/>
      <c r="E10" s="8" t="s">
        <v>8</v>
      </c>
      <c r="F10" s="25">
        <f>G10+H10+I10</f>
        <v>75.48</v>
      </c>
      <c r="G10" s="21">
        <v>25.16</v>
      </c>
      <c r="H10" s="21">
        <v>25.16</v>
      </c>
      <c r="I10" s="21">
        <v>25.16</v>
      </c>
      <c r="J10" s="23"/>
    </row>
    <row r="11" spans="1:10" ht="15.75" customHeight="1">
      <c r="A11" s="31"/>
      <c r="B11" s="32"/>
      <c r="C11" s="30"/>
      <c r="D11" s="34"/>
      <c r="E11" s="10" t="s">
        <v>12</v>
      </c>
      <c r="F11" s="25"/>
      <c r="G11" s="21"/>
      <c r="H11" s="21"/>
      <c r="I11" s="21"/>
      <c r="J11" s="23"/>
    </row>
    <row r="12" spans="1:12" ht="15.75" customHeight="1">
      <c r="A12" s="31"/>
      <c r="B12" s="32"/>
      <c r="C12" s="30"/>
      <c r="D12" s="34"/>
      <c r="E12" s="8" t="s">
        <v>8</v>
      </c>
      <c r="F12" s="25">
        <f>G12+H12+I12</f>
        <v>140.64000000000001</v>
      </c>
      <c r="G12" s="21">
        <v>46.88</v>
      </c>
      <c r="H12" s="21">
        <v>46.88</v>
      </c>
      <c r="I12" s="21">
        <v>46.88</v>
      </c>
      <c r="J12" s="23"/>
      <c r="L12" s="1"/>
    </row>
    <row r="13" spans="1:10" ht="15">
      <c r="A13" s="31"/>
      <c r="B13" s="32"/>
      <c r="C13" s="30"/>
      <c r="D13" s="34"/>
      <c r="E13" s="10" t="s">
        <v>13</v>
      </c>
      <c r="F13" s="25"/>
      <c r="G13" s="21"/>
      <c r="H13" s="21"/>
      <c r="I13" s="21"/>
      <c r="J13" s="23"/>
    </row>
    <row r="14" spans="1:10" ht="15.75" customHeight="1">
      <c r="A14" s="31"/>
      <c r="B14" s="32"/>
      <c r="C14" s="30"/>
      <c r="D14" s="34"/>
      <c r="E14" s="8" t="s">
        <v>8</v>
      </c>
      <c r="F14" s="25">
        <f>G14+H14+I14</f>
        <v>34.56</v>
      </c>
      <c r="G14" s="21">
        <v>11.52</v>
      </c>
      <c r="H14" s="21">
        <v>11.52</v>
      </c>
      <c r="I14" s="21">
        <v>11.52</v>
      </c>
      <c r="J14" s="23"/>
    </row>
    <row r="15" spans="1:10" ht="15.75" customHeight="1">
      <c r="A15" s="31"/>
      <c r="B15" s="32"/>
      <c r="C15" s="30"/>
      <c r="D15" s="34"/>
      <c r="E15" s="10" t="s">
        <v>14</v>
      </c>
      <c r="F15" s="25"/>
      <c r="G15" s="21"/>
      <c r="H15" s="21"/>
      <c r="I15" s="21"/>
      <c r="J15" s="23"/>
    </row>
    <row r="16" spans="1:10" ht="14.25" customHeight="1">
      <c r="A16" s="31"/>
      <c r="B16" s="32"/>
      <c r="C16" s="30"/>
      <c r="D16" s="34"/>
      <c r="E16" s="8" t="s">
        <v>8</v>
      </c>
      <c r="F16" s="25">
        <f>G16+H16+I16</f>
        <v>174.32999999999998</v>
      </c>
      <c r="G16" s="21">
        <v>58.11</v>
      </c>
      <c r="H16" s="21">
        <v>58.11</v>
      </c>
      <c r="I16" s="21">
        <v>58.11</v>
      </c>
      <c r="J16" s="23"/>
    </row>
    <row r="17" spans="1:10" ht="15.75" customHeight="1">
      <c r="A17" s="31"/>
      <c r="B17" s="32"/>
      <c r="C17" s="30"/>
      <c r="D17" s="34"/>
      <c r="E17" s="10" t="s">
        <v>15</v>
      </c>
      <c r="F17" s="25"/>
      <c r="G17" s="21"/>
      <c r="H17" s="21"/>
      <c r="I17" s="21"/>
      <c r="J17" s="23"/>
    </row>
    <row r="18" spans="1:10" ht="31.5" customHeight="1">
      <c r="A18" s="31"/>
      <c r="B18" s="32"/>
      <c r="C18" s="30"/>
      <c r="D18" s="34"/>
      <c r="E18" s="2" t="s">
        <v>25</v>
      </c>
      <c r="F18" s="17">
        <f aca="true" t="shared" si="0" ref="F18:F24">G18+H18+I18</f>
        <v>69.15</v>
      </c>
      <c r="G18" s="11">
        <v>23.05</v>
      </c>
      <c r="H18" s="11">
        <v>23.05</v>
      </c>
      <c r="I18" s="11">
        <v>23.05</v>
      </c>
      <c r="J18" s="23"/>
    </row>
    <row r="19" spans="1:10" ht="31.5" customHeight="1">
      <c r="A19" s="31"/>
      <c r="B19" s="32"/>
      <c r="C19" s="30"/>
      <c r="D19" s="34"/>
      <c r="E19" s="2" t="s">
        <v>27</v>
      </c>
      <c r="F19" s="17">
        <f t="shared" si="0"/>
        <v>40.89</v>
      </c>
      <c r="G19" s="11">
        <v>13.63</v>
      </c>
      <c r="H19" s="11">
        <v>13.63</v>
      </c>
      <c r="I19" s="11">
        <v>13.63</v>
      </c>
      <c r="J19" s="23"/>
    </row>
    <row r="20" spans="1:10" ht="16.5" customHeight="1">
      <c r="A20" s="31"/>
      <c r="B20" s="32"/>
      <c r="C20" s="30"/>
      <c r="D20" s="34"/>
      <c r="E20" s="2" t="s">
        <v>28</v>
      </c>
      <c r="F20" s="17">
        <f t="shared" si="0"/>
        <v>40.89</v>
      </c>
      <c r="G20" s="11">
        <v>13.63</v>
      </c>
      <c r="H20" s="11">
        <v>13.63</v>
      </c>
      <c r="I20" s="11">
        <v>13.63</v>
      </c>
      <c r="J20" s="23"/>
    </row>
    <row r="21" spans="1:10" ht="30.75" customHeight="1">
      <c r="A21" s="31"/>
      <c r="B21" s="32"/>
      <c r="C21" s="30"/>
      <c r="D21" s="34"/>
      <c r="E21" s="2" t="s">
        <v>39</v>
      </c>
      <c r="F21" s="17">
        <f t="shared" si="0"/>
        <v>40.89</v>
      </c>
      <c r="G21" s="11">
        <v>13.63</v>
      </c>
      <c r="H21" s="11">
        <v>13.63</v>
      </c>
      <c r="I21" s="11">
        <v>13.63</v>
      </c>
      <c r="J21" s="24"/>
    </row>
    <row r="22" spans="1:10" ht="15">
      <c r="A22" s="31"/>
      <c r="B22" s="32"/>
      <c r="C22" s="30"/>
      <c r="D22" s="32"/>
      <c r="E22" s="18" t="s">
        <v>16</v>
      </c>
      <c r="F22" s="13">
        <f t="shared" si="0"/>
        <v>2064.69</v>
      </c>
      <c r="G22" s="14">
        <f>SUM(G6:G21)</f>
        <v>688.23</v>
      </c>
      <c r="H22" s="14">
        <f>SUM(H6:H21)</f>
        <v>688.23</v>
      </c>
      <c r="I22" s="14">
        <f>SUM(I6:I21)</f>
        <v>688.23</v>
      </c>
      <c r="J22" s="6"/>
    </row>
    <row r="23" spans="1:10" ht="31.5" customHeight="1">
      <c r="A23" s="31">
        <v>2</v>
      </c>
      <c r="B23" s="31" t="s">
        <v>17</v>
      </c>
      <c r="C23" s="32" t="s">
        <v>42</v>
      </c>
      <c r="D23" s="32" t="s">
        <v>34</v>
      </c>
      <c r="E23" s="2" t="s">
        <v>30</v>
      </c>
      <c r="F23" s="12">
        <f t="shared" si="0"/>
        <v>311.15999999999997</v>
      </c>
      <c r="G23" s="11">
        <v>103.72</v>
      </c>
      <c r="H23" s="11">
        <v>103.72</v>
      </c>
      <c r="I23" s="11">
        <v>103.72</v>
      </c>
      <c r="J23" s="22" t="s">
        <v>10</v>
      </c>
    </row>
    <row r="24" spans="1:10" ht="15">
      <c r="A24" s="31"/>
      <c r="B24" s="31"/>
      <c r="C24" s="32"/>
      <c r="D24" s="32"/>
      <c r="E24" s="2" t="s">
        <v>8</v>
      </c>
      <c r="F24" s="26">
        <f t="shared" si="0"/>
        <v>311.15999999999997</v>
      </c>
      <c r="G24" s="21">
        <v>103.72</v>
      </c>
      <c r="H24" s="21">
        <v>103.72</v>
      </c>
      <c r="I24" s="21">
        <v>103.72</v>
      </c>
      <c r="J24" s="23"/>
    </row>
    <row r="25" spans="1:10" ht="15">
      <c r="A25" s="31"/>
      <c r="B25" s="31"/>
      <c r="C25" s="32"/>
      <c r="D25" s="32"/>
      <c r="E25" s="2" t="s">
        <v>11</v>
      </c>
      <c r="F25" s="26"/>
      <c r="G25" s="21"/>
      <c r="H25" s="21"/>
      <c r="I25" s="21"/>
      <c r="J25" s="23"/>
    </row>
    <row r="26" spans="1:10" ht="15">
      <c r="A26" s="31"/>
      <c r="B26" s="31"/>
      <c r="C26" s="32"/>
      <c r="D26" s="32"/>
      <c r="E26" s="2" t="s">
        <v>8</v>
      </c>
      <c r="F26" s="26">
        <f>G26+H26+I26</f>
        <v>207.45000000000002</v>
      </c>
      <c r="G26" s="21">
        <v>69.15</v>
      </c>
      <c r="H26" s="21">
        <v>69.15</v>
      </c>
      <c r="I26" s="21">
        <v>69.15</v>
      </c>
      <c r="J26" s="23"/>
    </row>
    <row r="27" spans="1:10" ht="15">
      <c r="A27" s="31"/>
      <c r="B27" s="31"/>
      <c r="C27" s="32"/>
      <c r="D27" s="32"/>
      <c r="E27" s="2" t="s">
        <v>12</v>
      </c>
      <c r="F27" s="26"/>
      <c r="G27" s="21"/>
      <c r="H27" s="21"/>
      <c r="I27" s="21"/>
      <c r="J27" s="23"/>
    </row>
    <row r="28" spans="1:10" ht="15">
      <c r="A28" s="31"/>
      <c r="B28" s="31"/>
      <c r="C28" s="32"/>
      <c r="D28" s="32"/>
      <c r="E28" s="2" t="s">
        <v>8</v>
      </c>
      <c r="F28" s="26">
        <f>G28+H28+I28</f>
        <v>207.45000000000002</v>
      </c>
      <c r="G28" s="21">
        <v>69.15</v>
      </c>
      <c r="H28" s="21">
        <v>69.15</v>
      </c>
      <c r="I28" s="21">
        <v>69.15</v>
      </c>
      <c r="J28" s="23"/>
    </row>
    <row r="29" spans="1:10" ht="15">
      <c r="A29" s="31"/>
      <c r="B29" s="31"/>
      <c r="C29" s="32"/>
      <c r="D29" s="32"/>
      <c r="E29" s="2" t="s">
        <v>13</v>
      </c>
      <c r="F29" s="26"/>
      <c r="G29" s="21"/>
      <c r="H29" s="21"/>
      <c r="I29" s="21"/>
      <c r="J29" s="23"/>
    </row>
    <row r="30" spans="1:10" ht="30.75" customHeight="1">
      <c r="A30" s="31"/>
      <c r="B30" s="31"/>
      <c r="C30" s="32"/>
      <c r="D30" s="32"/>
      <c r="E30" s="2" t="s">
        <v>26</v>
      </c>
      <c r="F30" s="12">
        <f>G30+H30+I30</f>
        <v>41.49</v>
      </c>
      <c r="G30" s="11">
        <v>13.83</v>
      </c>
      <c r="H30" s="11">
        <v>13.83</v>
      </c>
      <c r="I30" s="11">
        <v>13.83</v>
      </c>
      <c r="J30" s="23"/>
    </row>
    <row r="31" spans="1:10" ht="15">
      <c r="A31" s="31"/>
      <c r="B31" s="31"/>
      <c r="C31" s="32"/>
      <c r="D31" s="32"/>
      <c r="E31" s="2" t="s">
        <v>18</v>
      </c>
      <c r="F31" s="26">
        <f>G31+H31+I31</f>
        <v>41.49</v>
      </c>
      <c r="G31" s="21">
        <v>13.83</v>
      </c>
      <c r="H31" s="21">
        <v>13.83</v>
      </c>
      <c r="I31" s="21">
        <v>13.83</v>
      </c>
      <c r="J31" s="23"/>
    </row>
    <row r="32" spans="1:10" ht="15">
      <c r="A32" s="31"/>
      <c r="B32" s="31"/>
      <c r="C32" s="32"/>
      <c r="D32" s="32"/>
      <c r="E32" s="2" t="s">
        <v>19</v>
      </c>
      <c r="F32" s="26"/>
      <c r="G32" s="21"/>
      <c r="H32" s="21"/>
      <c r="I32" s="21"/>
      <c r="J32" s="23"/>
    </row>
    <row r="33" spans="1:10" ht="15">
      <c r="A33" s="31"/>
      <c r="B33" s="31"/>
      <c r="C33" s="32"/>
      <c r="D33" s="32"/>
      <c r="E33" s="2" t="s">
        <v>8</v>
      </c>
      <c r="F33" s="26">
        <f>G33+H33+I33</f>
        <v>207.45000000000002</v>
      </c>
      <c r="G33" s="21">
        <v>69.15</v>
      </c>
      <c r="H33" s="21">
        <v>69.15</v>
      </c>
      <c r="I33" s="21">
        <v>69.15</v>
      </c>
      <c r="J33" s="23"/>
    </row>
    <row r="34" spans="1:10" ht="15">
      <c r="A34" s="31"/>
      <c r="B34" s="31"/>
      <c r="C34" s="32"/>
      <c r="D34" s="32"/>
      <c r="E34" s="2" t="s">
        <v>15</v>
      </c>
      <c r="F34" s="26"/>
      <c r="G34" s="21"/>
      <c r="H34" s="21"/>
      <c r="I34" s="21"/>
      <c r="J34" s="23"/>
    </row>
    <row r="35" spans="1:10" ht="30">
      <c r="A35" s="31"/>
      <c r="B35" s="31"/>
      <c r="C35" s="32"/>
      <c r="D35" s="32"/>
      <c r="E35" s="2" t="s">
        <v>27</v>
      </c>
      <c r="F35" s="12">
        <f>G35+H35+I35</f>
        <v>41.49</v>
      </c>
      <c r="G35" s="11">
        <v>13.83</v>
      </c>
      <c r="H35" s="11">
        <v>13.83</v>
      </c>
      <c r="I35" s="11">
        <v>13.83</v>
      </c>
      <c r="J35" s="23"/>
    </row>
    <row r="36" spans="1:10" ht="30">
      <c r="A36" s="31"/>
      <c r="B36" s="31"/>
      <c r="C36" s="32"/>
      <c r="D36" s="32"/>
      <c r="E36" s="2" t="s">
        <v>28</v>
      </c>
      <c r="F36" s="12">
        <f>G36+H36+I36</f>
        <v>41.49</v>
      </c>
      <c r="G36" s="11">
        <v>13.83</v>
      </c>
      <c r="H36" s="11">
        <v>13.83</v>
      </c>
      <c r="I36" s="11">
        <v>13.83</v>
      </c>
      <c r="J36" s="23"/>
    </row>
    <row r="37" spans="1:10" ht="30">
      <c r="A37" s="31"/>
      <c r="B37" s="31"/>
      <c r="C37" s="32"/>
      <c r="D37" s="32"/>
      <c r="E37" s="2" t="s">
        <v>43</v>
      </c>
      <c r="F37" s="12">
        <f>G37+H37+I37</f>
        <v>580.8</v>
      </c>
      <c r="G37" s="11">
        <v>193.6</v>
      </c>
      <c r="H37" s="11">
        <v>193.6</v>
      </c>
      <c r="I37" s="11">
        <v>193.6</v>
      </c>
      <c r="J37" s="24"/>
    </row>
    <row r="38" spans="1:10" ht="15">
      <c r="A38" s="31"/>
      <c r="B38" s="31"/>
      <c r="C38" s="32"/>
      <c r="D38" s="32"/>
      <c r="E38" s="7" t="s">
        <v>16</v>
      </c>
      <c r="F38" s="13">
        <f>SUM(F23:F37)</f>
        <v>1991.43</v>
      </c>
      <c r="G38" s="14">
        <f>SUM(G23:G37)</f>
        <v>663.81</v>
      </c>
      <c r="H38" s="14">
        <f>SUM(H23:H37)</f>
        <v>663.81</v>
      </c>
      <c r="I38" s="14">
        <f>SUM(I23:I37)</f>
        <v>663.81</v>
      </c>
      <c r="J38" s="6"/>
    </row>
    <row r="39" spans="1:10" ht="273.75" customHeight="1">
      <c r="A39" s="3">
        <v>3</v>
      </c>
      <c r="B39" s="2" t="s">
        <v>29</v>
      </c>
      <c r="C39" s="2" t="s">
        <v>47</v>
      </c>
      <c r="D39" s="2" t="s">
        <v>34</v>
      </c>
      <c r="E39" s="2" t="s">
        <v>20</v>
      </c>
      <c r="F39" s="15">
        <f>G39+H39+I39</f>
        <v>210</v>
      </c>
      <c r="G39" s="16">
        <v>70</v>
      </c>
      <c r="H39" s="16">
        <v>70</v>
      </c>
      <c r="I39" s="16">
        <v>70</v>
      </c>
      <c r="J39" s="11" t="s">
        <v>10</v>
      </c>
    </row>
    <row r="40" spans="1:10" ht="105">
      <c r="A40" s="3">
        <v>4</v>
      </c>
      <c r="B40" s="2" t="s">
        <v>21</v>
      </c>
      <c r="C40" s="2" t="s">
        <v>44</v>
      </c>
      <c r="D40" s="2" t="s">
        <v>34</v>
      </c>
      <c r="E40" s="2" t="s">
        <v>20</v>
      </c>
      <c r="F40" s="15">
        <f>G40+H40+I40</f>
        <v>60</v>
      </c>
      <c r="G40" s="16">
        <v>20</v>
      </c>
      <c r="H40" s="16">
        <v>20</v>
      </c>
      <c r="I40" s="16">
        <v>20</v>
      </c>
      <c r="J40" s="11" t="s">
        <v>10</v>
      </c>
    </row>
    <row r="41" spans="1:10" ht="15">
      <c r="A41" s="31">
        <v>5</v>
      </c>
      <c r="B41" s="32" t="s">
        <v>22</v>
      </c>
      <c r="C41" s="32" t="s">
        <v>45</v>
      </c>
      <c r="D41" s="34" t="s">
        <v>34</v>
      </c>
      <c r="E41" s="8" t="s">
        <v>8</v>
      </c>
      <c r="F41" s="25">
        <f>G41+H41+I41</f>
        <v>75.9</v>
      </c>
      <c r="G41" s="21">
        <v>25.3</v>
      </c>
      <c r="H41" s="21">
        <v>25.3</v>
      </c>
      <c r="I41" s="21">
        <v>25.3</v>
      </c>
      <c r="J41" s="22" t="s">
        <v>10</v>
      </c>
    </row>
    <row r="42" spans="1:10" ht="15">
      <c r="A42" s="31"/>
      <c r="B42" s="32"/>
      <c r="C42" s="32"/>
      <c r="D42" s="34"/>
      <c r="E42" s="10" t="s">
        <v>9</v>
      </c>
      <c r="F42" s="25"/>
      <c r="G42" s="21"/>
      <c r="H42" s="21"/>
      <c r="I42" s="21"/>
      <c r="J42" s="23"/>
    </row>
    <row r="43" spans="1:10" ht="15">
      <c r="A43" s="31"/>
      <c r="B43" s="32"/>
      <c r="C43" s="32"/>
      <c r="D43" s="34"/>
      <c r="E43" s="8" t="s">
        <v>8</v>
      </c>
      <c r="F43" s="25">
        <f>G43+H43+I43</f>
        <v>89.69999999999999</v>
      </c>
      <c r="G43" s="21">
        <v>29.9</v>
      </c>
      <c r="H43" s="21">
        <v>29.9</v>
      </c>
      <c r="I43" s="21">
        <v>29.9</v>
      </c>
      <c r="J43" s="23"/>
    </row>
    <row r="44" spans="1:10" ht="15">
      <c r="A44" s="31"/>
      <c r="B44" s="32"/>
      <c r="C44" s="32"/>
      <c r="D44" s="34"/>
      <c r="E44" s="10" t="s">
        <v>11</v>
      </c>
      <c r="F44" s="25"/>
      <c r="G44" s="21"/>
      <c r="H44" s="21"/>
      <c r="I44" s="21"/>
      <c r="J44" s="23"/>
    </row>
    <row r="45" spans="1:10" ht="15">
      <c r="A45" s="31"/>
      <c r="B45" s="32"/>
      <c r="C45" s="32"/>
      <c r="D45" s="34"/>
      <c r="E45" s="8" t="s">
        <v>8</v>
      </c>
      <c r="F45" s="25">
        <f>G45+H45+I45</f>
        <v>8.25</v>
      </c>
      <c r="G45" s="21">
        <v>2.75</v>
      </c>
      <c r="H45" s="21">
        <v>2.75</v>
      </c>
      <c r="I45" s="21">
        <v>2.75</v>
      </c>
      <c r="J45" s="23"/>
    </row>
    <row r="46" spans="1:10" ht="15">
      <c r="A46" s="31"/>
      <c r="B46" s="32"/>
      <c r="C46" s="32"/>
      <c r="D46" s="34"/>
      <c r="E46" s="10" t="s">
        <v>12</v>
      </c>
      <c r="F46" s="25"/>
      <c r="G46" s="21"/>
      <c r="H46" s="21"/>
      <c r="I46" s="21"/>
      <c r="J46" s="23"/>
    </row>
    <row r="47" spans="1:10" ht="15">
      <c r="A47" s="31"/>
      <c r="B47" s="32"/>
      <c r="C47" s="32"/>
      <c r="D47" s="34"/>
      <c r="E47" s="8" t="s">
        <v>8</v>
      </c>
      <c r="F47" s="25">
        <f>G47+H47+I47</f>
        <v>13.200000000000001</v>
      </c>
      <c r="G47" s="21">
        <v>4.4</v>
      </c>
      <c r="H47" s="21">
        <v>4.4</v>
      </c>
      <c r="I47" s="21">
        <v>4.4</v>
      </c>
      <c r="J47" s="23"/>
    </row>
    <row r="48" spans="1:10" ht="15">
      <c r="A48" s="31"/>
      <c r="B48" s="32"/>
      <c r="C48" s="32"/>
      <c r="D48" s="34"/>
      <c r="E48" s="10" t="s">
        <v>13</v>
      </c>
      <c r="F48" s="25"/>
      <c r="G48" s="21"/>
      <c r="H48" s="21"/>
      <c r="I48" s="21"/>
      <c r="J48" s="23"/>
    </row>
    <row r="49" spans="1:10" ht="15">
      <c r="A49" s="31"/>
      <c r="B49" s="32"/>
      <c r="C49" s="32"/>
      <c r="D49" s="34"/>
      <c r="E49" s="8" t="s">
        <v>8</v>
      </c>
      <c r="F49" s="25">
        <f>G49+H49+I49</f>
        <v>3.3000000000000003</v>
      </c>
      <c r="G49" s="21">
        <v>1.1</v>
      </c>
      <c r="H49" s="21">
        <v>1.1</v>
      </c>
      <c r="I49" s="21">
        <v>1.1</v>
      </c>
      <c r="J49" s="23"/>
    </row>
    <row r="50" spans="1:10" ht="15">
      <c r="A50" s="31"/>
      <c r="B50" s="32"/>
      <c r="C50" s="32"/>
      <c r="D50" s="34"/>
      <c r="E50" s="10" t="s">
        <v>14</v>
      </c>
      <c r="F50" s="25"/>
      <c r="G50" s="21"/>
      <c r="H50" s="21"/>
      <c r="I50" s="21"/>
      <c r="J50" s="23"/>
    </row>
    <row r="51" spans="1:10" ht="15">
      <c r="A51" s="31"/>
      <c r="B51" s="32"/>
      <c r="C51" s="32"/>
      <c r="D51" s="34"/>
      <c r="E51" s="8" t="s">
        <v>8</v>
      </c>
      <c r="F51" s="25">
        <f>G51+H51+I51</f>
        <v>16.5</v>
      </c>
      <c r="G51" s="21">
        <v>5.5</v>
      </c>
      <c r="H51" s="21">
        <v>5.5</v>
      </c>
      <c r="I51" s="21">
        <v>5.5</v>
      </c>
      <c r="J51" s="23"/>
    </row>
    <row r="52" spans="1:10" ht="15">
      <c r="A52" s="31"/>
      <c r="B52" s="32"/>
      <c r="C52" s="32"/>
      <c r="D52" s="34"/>
      <c r="E52" s="10" t="s">
        <v>15</v>
      </c>
      <c r="F52" s="25"/>
      <c r="G52" s="21"/>
      <c r="H52" s="21"/>
      <c r="I52" s="21"/>
      <c r="J52" s="23"/>
    </row>
    <row r="53" spans="1:10" ht="30">
      <c r="A53" s="31"/>
      <c r="B53" s="32"/>
      <c r="C53" s="32"/>
      <c r="D53" s="34"/>
      <c r="E53" s="2" t="s">
        <v>25</v>
      </c>
      <c r="F53" s="17">
        <f>G53+H53+I53</f>
        <v>6.6000000000000005</v>
      </c>
      <c r="G53" s="11">
        <v>2.2</v>
      </c>
      <c r="H53" s="11">
        <v>2.2</v>
      </c>
      <c r="I53" s="11">
        <v>2.2</v>
      </c>
      <c r="J53" s="23"/>
    </row>
    <row r="54" spans="1:10" ht="30">
      <c r="A54" s="31"/>
      <c r="B54" s="32"/>
      <c r="C54" s="32"/>
      <c r="D54" s="34"/>
      <c r="E54" s="2" t="s">
        <v>35</v>
      </c>
      <c r="F54" s="17">
        <f>G54+H54+I54</f>
        <v>4.949999999999999</v>
      </c>
      <c r="G54" s="11">
        <v>1.65</v>
      </c>
      <c r="H54" s="11">
        <v>1.65</v>
      </c>
      <c r="I54" s="11">
        <v>1.65</v>
      </c>
      <c r="J54" s="23"/>
    </row>
    <row r="55" spans="1:10" ht="15">
      <c r="A55" s="31"/>
      <c r="B55" s="32"/>
      <c r="C55" s="32"/>
      <c r="D55" s="34"/>
      <c r="E55" s="2" t="s">
        <v>40</v>
      </c>
      <c r="F55" s="17">
        <f>G55+H55+I55</f>
        <v>34.949999999999996</v>
      </c>
      <c r="G55" s="11">
        <v>31.65</v>
      </c>
      <c r="H55" s="11">
        <v>1.65</v>
      </c>
      <c r="I55" s="11">
        <v>1.65</v>
      </c>
      <c r="J55" s="23"/>
    </row>
    <row r="56" spans="1:10" ht="30">
      <c r="A56" s="31"/>
      <c r="B56" s="32"/>
      <c r="C56" s="32"/>
      <c r="D56" s="34"/>
      <c r="E56" s="2" t="s">
        <v>41</v>
      </c>
      <c r="F56" s="17">
        <f>G56+H56+I56</f>
        <v>34.949999999999996</v>
      </c>
      <c r="G56" s="11">
        <v>31.65</v>
      </c>
      <c r="H56" s="11">
        <v>1.65</v>
      </c>
      <c r="I56" s="11">
        <v>1.65</v>
      </c>
      <c r="J56" s="23"/>
    </row>
    <row r="57" spans="1:10" ht="15">
      <c r="A57" s="31"/>
      <c r="B57" s="32"/>
      <c r="C57" s="32"/>
      <c r="D57" s="32"/>
      <c r="E57" s="18" t="s">
        <v>16</v>
      </c>
      <c r="F57" s="13">
        <f>SUM(F41:F56)</f>
        <v>288.29999999999995</v>
      </c>
      <c r="G57" s="13">
        <f>SUM(G41:G56)</f>
        <v>136.10000000000002</v>
      </c>
      <c r="H57" s="13">
        <f>SUM(H41:H56)</f>
        <v>76.10000000000002</v>
      </c>
      <c r="I57" s="13">
        <f>SUM(I41:I56)</f>
        <v>76.10000000000002</v>
      </c>
      <c r="J57" s="24"/>
    </row>
    <row r="58" spans="1:10" ht="135">
      <c r="A58" s="3">
        <v>6</v>
      </c>
      <c r="B58" s="2" t="s">
        <v>23</v>
      </c>
      <c r="C58" s="2" t="s">
        <v>20</v>
      </c>
      <c r="D58" s="2" t="s">
        <v>34</v>
      </c>
      <c r="E58" s="2" t="s">
        <v>20</v>
      </c>
      <c r="F58" s="15">
        <f>G58+H58+I58</f>
        <v>120</v>
      </c>
      <c r="G58" s="16">
        <v>40</v>
      </c>
      <c r="H58" s="16">
        <v>40</v>
      </c>
      <c r="I58" s="16">
        <v>40</v>
      </c>
      <c r="J58" s="11" t="s">
        <v>10</v>
      </c>
    </row>
    <row r="59" spans="1:10" ht="43.5" customHeight="1">
      <c r="A59" s="33" t="s">
        <v>31</v>
      </c>
      <c r="B59" s="33"/>
      <c r="C59" s="33"/>
      <c r="D59" s="33"/>
      <c r="E59" s="33"/>
      <c r="F59" s="12">
        <f>G59+H59+I59</f>
        <v>4734.42</v>
      </c>
      <c r="G59" s="12">
        <f>G22+G38+G39+G40+G57+G58</f>
        <v>1618.1399999999999</v>
      </c>
      <c r="H59" s="12">
        <f>H22+H38+H39+H40+H57+H58</f>
        <v>1558.1399999999999</v>
      </c>
      <c r="I59" s="12">
        <f>I22+I38+I39+I40+I57+I58</f>
        <v>1558.1399999999999</v>
      </c>
      <c r="J59" s="12" t="s">
        <v>10</v>
      </c>
    </row>
    <row r="60" spans="1:10" ht="15.75">
      <c r="A60" s="35" t="s">
        <v>24</v>
      </c>
      <c r="B60" s="35"/>
      <c r="C60" s="35"/>
      <c r="D60" s="35"/>
      <c r="E60" s="35"/>
      <c r="F60" s="12">
        <f>G60+H60+I60</f>
        <v>4734.42</v>
      </c>
      <c r="G60" s="12">
        <f>SUM(G59:G59)</f>
        <v>1618.1399999999999</v>
      </c>
      <c r="H60" s="12">
        <f>SUM(H59:H59)</f>
        <v>1558.1399999999999</v>
      </c>
      <c r="I60" s="12">
        <f>SUM(I59:I59)</f>
        <v>1558.1399999999999</v>
      </c>
      <c r="J60" s="4"/>
    </row>
    <row r="61" ht="15">
      <c r="F61" s="20"/>
    </row>
  </sheetData>
  <sheetProtection/>
  <mergeCells count="95">
    <mergeCell ref="D41:D57"/>
    <mergeCell ref="A60:E60"/>
    <mergeCell ref="A6:A22"/>
    <mergeCell ref="B6:B22"/>
    <mergeCell ref="D6:D22"/>
    <mergeCell ref="H8:H9"/>
    <mergeCell ref="F6:F7"/>
    <mergeCell ref="F33:F34"/>
    <mergeCell ref="A59:E59"/>
    <mergeCell ref="F49:F50"/>
    <mergeCell ref="F51:F52"/>
    <mergeCell ref="F14:F15"/>
    <mergeCell ref="A41:A57"/>
    <mergeCell ref="B41:B57"/>
    <mergeCell ref="C41:C57"/>
    <mergeCell ref="G14:G15"/>
    <mergeCell ref="H14:H15"/>
    <mergeCell ref="F10:F11"/>
    <mergeCell ref="G10:G11"/>
    <mergeCell ref="H10:H11"/>
    <mergeCell ref="G6:G7"/>
    <mergeCell ref="F12:F13"/>
    <mergeCell ref="G12:G13"/>
    <mergeCell ref="H12:H13"/>
    <mergeCell ref="G8:G9"/>
    <mergeCell ref="A23:A38"/>
    <mergeCell ref="C23:C38"/>
    <mergeCell ref="D23:D38"/>
    <mergeCell ref="H26:H27"/>
    <mergeCell ref="F31:F32"/>
    <mergeCell ref="G31:G32"/>
    <mergeCell ref="H31:H32"/>
    <mergeCell ref="F26:F27"/>
    <mergeCell ref="H1:J1"/>
    <mergeCell ref="C6:C22"/>
    <mergeCell ref="B23:B38"/>
    <mergeCell ref="I12:I13"/>
    <mergeCell ref="I14:I15"/>
    <mergeCell ref="J6:J21"/>
    <mergeCell ref="H6:H7"/>
    <mergeCell ref="I6:I7"/>
    <mergeCell ref="F8:F9"/>
    <mergeCell ref="G33:G34"/>
    <mergeCell ref="I8:I9"/>
    <mergeCell ref="A2:J2"/>
    <mergeCell ref="B3:B5"/>
    <mergeCell ref="C3:C5"/>
    <mergeCell ref="F3:J3"/>
    <mergeCell ref="F4:I4"/>
    <mergeCell ref="J4:J5"/>
    <mergeCell ref="D3:D5"/>
    <mergeCell ref="A3:A5"/>
    <mergeCell ref="E3:E5"/>
    <mergeCell ref="I10:I11"/>
    <mergeCell ref="F45:F46"/>
    <mergeCell ref="G45:G46"/>
    <mergeCell ref="F16:F17"/>
    <mergeCell ref="G16:G17"/>
    <mergeCell ref="H16:H17"/>
    <mergeCell ref="I16:I17"/>
    <mergeCell ref="I26:I27"/>
    <mergeCell ref="F28:F29"/>
    <mergeCell ref="G28:G29"/>
    <mergeCell ref="F41:F42"/>
    <mergeCell ref="G41:G42"/>
    <mergeCell ref="H28:H29"/>
    <mergeCell ref="I28:I29"/>
    <mergeCell ref="F24:F25"/>
    <mergeCell ref="G24:G25"/>
    <mergeCell ref="H24:H25"/>
    <mergeCell ref="I24:I25"/>
    <mergeCell ref="G26:G27"/>
    <mergeCell ref="H33:H34"/>
    <mergeCell ref="F47:F48"/>
    <mergeCell ref="G47:G48"/>
    <mergeCell ref="H47:H48"/>
    <mergeCell ref="F43:F44"/>
    <mergeCell ref="G43:G44"/>
    <mergeCell ref="H43:H44"/>
    <mergeCell ref="J23:J37"/>
    <mergeCell ref="I31:I32"/>
    <mergeCell ref="G49:G50"/>
    <mergeCell ref="H49:H50"/>
    <mergeCell ref="I49:I50"/>
    <mergeCell ref="I41:I42"/>
    <mergeCell ref="J41:J57"/>
    <mergeCell ref="H45:H46"/>
    <mergeCell ref="I45:I46"/>
    <mergeCell ref="H41:H42"/>
    <mergeCell ref="I47:I48"/>
    <mergeCell ref="I43:I44"/>
    <mergeCell ref="G51:G52"/>
    <mergeCell ref="H51:H52"/>
    <mergeCell ref="I51:I52"/>
    <mergeCell ref="I33:I34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2017-03-09T05:00:19Z</dcterms:modified>
  <cp:category/>
  <cp:version/>
  <cp:contentType/>
  <cp:contentStatus/>
</cp:coreProperties>
</file>